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120" yWindow="60" windowWidth="12120" windowHeight="9120" activeTab="0"/>
  </bookViews>
  <sheets>
    <sheet name="0" sheetId="1" r:id="rId1"/>
  </sheets>
  <definedNames>
    <definedName name="_xlnm.Print_Area" localSheetId="0">'0'!$A$1:$L$69</definedName>
  </definedNames>
  <calcPr fullCalcOnLoad="1"/>
</workbook>
</file>

<file path=xl/sharedStrings.xml><?xml version="1.0" encoding="utf-8"?>
<sst xmlns="http://schemas.openxmlformats.org/spreadsheetml/2006/main" count="87" uniqueCount="73">
  <si>
    <t>Poľovný revír:</t>
  </si>
  <si>
    <t>kg</t>
  </si>
  <si>
    <t>Priemer</t>
  </si>
  <si>
    <t>Konštanta</t>
  </si>
  <si>
    <t>Body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</si>
  <si>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</si>
  <si>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</si>
  <si>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</si>
  <si>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</si>
  <si>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</si>
  <si>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</si>
  <si>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</si>
  <si>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</si>
  <si>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</si>
  <si>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</si>
  <si>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Miesto a dátum hodnotenia</t>
  </si>
  <si>
    <t>11.</t>
  </si>
  <si>
    <t>12.</t>
  </si>
  <si>
    <t>13.</t>
  </si>
  <si>
    <t>14.</t>
  </si>
  <si>
    <t>15.</t>
  </si>
  <si>
    <t>cm</t>
  </si>
  <si>
    <t>TABUĽKA</t>
  </si>
  <si>
    <t>Číslo poľovníckej trofeje</t>
  </si>
  <si>
    <t>Užívateľ poľovného revíru:</t>
  </si>
  <si>
    <t>Lovec (meno a priezvisko):</t>
  </si>
  <si>
    <t>Adresa lovca:</t>
  </si>
  <si>
    <t>Dátum ulovenia:</t>
  </si>
  <si>
    <t xml:space="preserve">   kg</t>
  </si>
  <si>
    <t xml:space="preserve">Vek: </t>
  </si>
  <si>
    <t>rokov</t>
  </si>
  <si>
    <t>Merané veličiny</t>
  </si>
  <si>
    <t xml:space="preserve">  Dĺžka kmeňov</t>
  </si>
  <si>
    <t xml:space="preserve">  Dĺžka očníc</t>
  </si>
  <si>
    <t xml:space="preserve">  Dĺžka lopát</t>
  </si>
  <si>
    <t xml:space="preserve">  Šírka lopát</t>
  </si>
  <si>
    <t xml:space="preserve">  Obvod ružíc</t>
  </si>
  <si>
    <t xml:space="preserve">  Dolný obvod kmeňov</t>
  </si>
  <si>
    <t xml:space="preserve">  Horný obvod kmeňov</t>
  </si>
  <si>
    <t xml:space="preserve">  Hmotnosť trofeje</t>
  </si>
  <si>
    <t>zrážka kg</t>
  </si>
  <si>
    <t>pravá  cm</t>
  </si>
  <si>
    <t>ľavá  cm</t>
  </si>
  <si>
    <t>pravý  cm</t>
  </si>
  <si>
    <t>ľavý  cm</t>
  </si>
  <si>
    <t>Súčet</t>
  </si>
  <si>
    <t>Čistá hmotnosť</t>
  </si>
  <si>
    <t>na hodnotenie danielých lopát podľa C.I.C.</t>
  </si>
  <si>
    <t>Hmotnosť vyvrhnutého daniela bez hlavy:</t>
  </si>
  <si>
    <t xml:space="preserve">    P r i r á ž k y</t>
  </si>
  <si>
    <t>0  -  2  body</t>
  </si>
  <si>
    <t>0  -  6  bodov</t>
  </si>
  <si>
    <t>0  -  5  bodov</t>
  </si>
  <si>
    <t>0  -  10  bodov</t>
  </si>
  <si>
    <t xml:space="preserve">  Zafarbenie</t>
  </si>
  <si>
    <t xml:space="preserve">  Čipkovanie a hroty lopát</t>
  </si>
  <si>
    <t xml:space="preserve">  Vyspelosť, tvar a pravidelnosť</t>
  </si>
  <si>
    <t xml:space="preserve">  Kladné body spolu:</t>
  </si>
  <si>
    <t xml:space="preserve">    Z r á ž k y</t>
  </si>
  <si>
    <t xml:space="preserve">  Nedostatočné rozpätie</t>
  </si>
  <si>
    <t xml:space="preserve">  Chyby lopát - tvarové</t>
  </si>
  <si>
    <t xml:space="preserve">  Chyby okrajov lopát a čipkovania</t>
  </si>
  <si>
    <t xml:space="preserve">  Nesúmernosť a nepravidelnosť</t>
  </si>
  <si>
    <t xml:space="preserve">  Zrážky spolu:</t>
  </si>
  <si>
    <t xml:space="preserve"> Konečná  bodová  hodnota  trofeje</t>
  </si>
  <si>
    <t>Podpisy hodnotiteľov</t>
  </si>
  <si>
    <t>Poľovná oblasť/lokalita:</t>
  </si>
  <si>
    <t>Obvodný lesný úrad :</t>
  </si>
  <si>
    <t>Chovateľský celok:</t>
  </si>
  <si>
    <t>Karpaty</t>
  </si>
  <si>
    <t>Malacky</t>
  </si>
  <si>
    <t>Malacky, 20.3.2019</t>
  </si>
  <si>
    <t>SII / D1 Malé Karpaty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</si>
</sst>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#,##0\ &quot;Kč&quot;;\-#,##0\ &quot;Kč&quot;"/>
    <numFmt numFmtId="181" formatCode="#,##0\ &quot;Kč&quot;;[Red]\-#,##0\ &quot;Kč&quot;"/>
    <numFmt numFmtId="182" formatCode="#,##0.00\ &quot;Kč&quot;;\-#,##0.00\ &quot;Kč&quot;"/>
    <numFmt numFmtId="183" formatCode="#,##0.00\ &quot;Kč&quot;;[Red]\-#,##0.00\ &quot;Kč&quot;"/>
    <numFmt numFmtId="184" formatCode="_-* #,##0\ &quot;Kč&quot;_-;\-* #,##0\ &quot;Kč&quot;_-;_-* &quot;-&quot;\ &quot;Kč&quot;_-;_-@_-"/>
    <numFmt numFmtId="185" formatCode="_-* #,##0\ _K_č_-;\-* #,##0\ _K_č_-;_-* &quot;-&quot;\ _K_č_-;_-@_-"/>
    <numFmt numFmtId="186" formatCode="_-* #,##0.00\ &quot;Kč&quot;_-;\-* #,##0.00\ &quot;Kč&quot;_-;_-* &quot;-&quot;??\ &quot;Kč&quot;_-;_-@_-"/>
    <numFmt numFmtId="187" formatCode="_-* #,##0.00\ _K_č_-;\-* #,##0.00\ _K_č_-;_-* &quot;-&quot;??\ _K_č_-;_-@_-"/>
    <numFmt numFmtId="188" formatCode="0.0%"/>
    <numFmt numFmtId="189" formatCode="0.0"/>
    <numFmt numFmtId="190" formatCode="0.000"/>
  </numFmts>
  <fonts count="67">
    <font>
      <sz val="10"/>
      <name val="Arial CE"/>
      <family val="0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6"/>
      <name val="Arial CE"/>
      <family val="2"/>
    </font>
    <font>
      <b/>
      <sz val="12"/>
      <name val="Arial CE"/>
      <family val="2"/>
    </font>
    <font>
      <b/>
      <sz val="18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i/>
      <sz val="12"/>
      <name val="Arial CE"/>
      <family val="2"/>
    </font>
    <font>
      <b/>
      <sz val="11"/>
      <color indexed="12"/>
      <name val="Arial CE"/>
      <family val="2"/>
    </font>
    <font>
      <i/>
      <sz val="12"/>
      <color indexed="12"/>
      <name val="Arial CE"/>
      <family val="2"/>
    </font>
    <font>
      <b/>
      <sz val="11"/>
      <color indexed="62"/>
      <name val="Arial CE"/>
      <family val="2"/>
    </font>
    <font>
      <sz val="6"/>
      <name val="Arial CE"/>
      <family val="0"/>
    </font>
    <font>
      <b/>
      <i/>
      <sz val="12"/>
      <name val="Arial CE"/>
      <family val="0"/>
    </font>
    <font>
      <sz val="8"/>
      <name val="Arial CE"/>
      <family val="0"/>
    </font>
    <font>
      <sz val="16"/>
      <name val="Arial CE"/>
      <family val="0"/>
    </font>
    <font>
      <sz val="18"/>
      <name val="Arial CE"/>
      <family val="2"/>
    </font>
    <font>
      <u val="single"/>
      <sz val="14"/>
      <name val="Arial CE"/>
      <family val="2"/>
    </font>
    <font>
      <sz val="26"/>
      <name val="Arial CE"/>
      <family val="2"/>
    </font>
    <font>
      <b/>
      <i/>
      <sz val="13"/>
      <name val="Arial CE"/>
      <family val="0"/>
    </font>
    <font>
      <sz val="13"/>
      <name val="Arial CE"/>
      <family val="0"/>
    </font>
    <font>
      <u val="single"/>
      <sz val="10"/>
      <name val="Arial CE"/>
      <family val="2"/>
    </font>
    <font>
      <i/>
      <sz val="10"/>
      <name val="Arial CE"/>
      <family val="0"/>
    </font>
    <font>
      <b/>
      <i/>
      <sz val="12"/>
      <color indexed="12"/>
      <name val="Arial CE"/>
      <family val="2"/>
    </font>
    <font>
      <b/>
      <i/>
      <sz val="14"/>
      <color indexed="12"/>
      <name val="Arial CE"/>
      <family val="2"/>
    </font>
    <font>
      <b/>
      <sz val="10"/>
      <color indexed="62"/>
      <name val="Arial CE"/>
      <family val="2"/>
    </font>
    <font>
      <b/>
      <i/>
      <sz val="12"/>
      <color indexed="62"/>
      <name val="Arial CE"/>
      <family val="2"/>
    </font>
    <font>
      <b/>
      <sz val="9"/>
      <color indexed="62"/>
      <name val="Arial CE"/>
      <family val="2"/>
    </font>
    <font>
      <b/>
      <i/>
      <sz val="14"/>
      <color indexed="62"/>
      <name val="Arial CE"/>
      <family val="2"/>
    </font>
    <font>
      <b/>
      <i/>
      <sz val="18"/>
      <color indexed="62"/>
      <name val="Arial CE"/>
      <family val="2"/>
    </font>
    <font>
      <sz val="6"/>
      <name val="Arial"/>
      <family val="2"/>
    </font>
    <font>
      <b/>
      <i/>
      <sz val="10"/>
      <color indexed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 style="medium"/>
      <right style="thick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medium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28" borderId="0" applyNumberFormat="0" applyBorder="0" applyAlignment="0" applyProtection="0"/>
    <xf numFmtId="0" fontId="56" fillId="0" borderId="2" applyNumberFormat="0" applyFill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8" fillId="0" borderId="0" applyNumberFormat="0" applyFill="0" applyBorder="0" applyAlignment="0" applyProtection="0"/>
    <xf numFmtId="0" fontId="59" fillId="29" borderId="5" applyNumberFormat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163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2" fontId="1" fillId="0" borderId="0" xfId="0" applyNumberFormat="1" applyFont="1" applyBorder="1" applyAlignment="1">
      <alignment/>
    </xf>
    <xf numFmtId="0" fontId="3" fillId="0" borderId="0" xfId="0" applyFont="1" applyAlignment="1">
      <alignment horizontal="left" vertical="top"/>
    </xf>
    <xf numFmtId="0" fontId="0" fillId="0" borderId="0" xfId="0" applyAlignment="1" applyProtection="1">
      <alignment vertical="center"/>
      <protection/>
    </xf>
    <xf numFmtId="0" fontId="2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13" fillId="0" borderId="0" xfId="0" applyFont="1" applyAlignment="1">
      <alignment/>
    </xf>
    <xf numFmtId="0" fontId="0" fillId="0" borderId="10" xfId="0" applyBorder="1" applyAlignment="1" applyProtection="1">
      <alignment/>
      <protection/>
    </xf>
    <xf numFmtId="0" fontId="2" fillId="0" borderId="10" xfId="0" applyFont="1" applyBorder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0" fontId="2" fillId="33" borderId="11" xfId="0" applyFont="1" applyFill="1" applyBorder="1" applyAlignment="1">
      <alignment horizontal="center" vertical="center"/>
    </xf>
    <xf numFmtId="0" fontId="5" fillId="0" borderId="0" xfId="0" applyFont="1" applyAlignment="1" applyProtection="1">
      <alignment/>
      <protection/>
    </xf>
    <xf numFmtId="0" fontId="5" fillId="0" borderId="10" xfId="0" applyFont="1" applyBorder="1" applyAlignment="1" applyProtection="1">
      <alignment/>
      <protection/>
    </xf>
    <xf numFmtId="0" fontId="5" fillId="0" borderId="12" xfId="0" applyFont="1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23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0" fontId="8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0" fontId="15" fillId="0" borderId="11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16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7" fillId="0" borderId="10" xfId="0" applyFont="1" applyBorder="1" applyAlignment="1" applyProtection="1">
      <alignment/>
      <protection/>
    </xf>
    <xf numFmtId="0" fontId="7" fillId="0" borderId="10" xfId="0" applyFont="1" applyBorder="1" applyAlignment="1" applyProtection="1">
      <alignment/>
      <protection/>
    </xf>
    <xf numFmtId="0" fontId="18" fillId="0" borderId="0" xfId="0" applyFont="1" applyAlignment="1">
      <alignment/>
    </xf>
    <xf numFmtId="0" fontId="19" fillId="0" borderId="0" xfId="0" applyFont="1" applyAlignment="1" applyProtection="1">
      <alignment/>
      <protection/>
    </xf>
    <xf numFmtId="0" fontId="19" fillId="0" borderId="10" xfId="0" applyFont="1" applyBorder="1" applyAlignment="1" applyProtection="1">
      <alignment/>
      <protection/>
    </xf>
    <xf numFmtId="0" fontId="0" fillId="0" borderId="0" xfId="0" applyFont="1" applyAlignment="1">
      <alignment/>
    </xf>
    <xf numFmtId="0" fontId="22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 applyProtection="1">
      <alignment horizontal="left"/>
      <protection/>
    </xf>
    <xf numFmtId="0" fontId="8" fillId="0" borderId="0" xfId="0" applyFont="1" applyAlignment="1">
      <alignment horizontal="right"/>
    </xf>
    <xf numFmtId="0" fontId="6" fillId="0" borderId="0" xfId="0" applyFont="1" applyFill="1" applyBorder="1" applyAlignment="1">
      <alignment/>
    </xf>
    <xf numFmtId="0" fontId="0" fillId="0" borderId="0" xfId="0" applyBorder="1" applyAlignment="1">
      <alignment/>
    </xf>
    <xf numFmtId="2" fontId="4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14" fontId="8" fillId="0" borderId="0" xfId="0" applyNumberFormat="1" applyFont="1" applyBorder="1" applyAlignment="1">
      <alignment/>
    </xf>
    <xf numFmtId="14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8" fillId="0" borderId="0" xfId="0" applyFont="1" applyBorder="1" applyAlignment="1" applyProtection="1">
      <alignment horizontal="center"/>
      <protection/>
    </xf>
    <xf numFmtId="0" fontId="31" fillId="0" borderId="0" xfId="0" applyFont="1" applyAlignment="1" applyProtection="1">
      <alignment/>
      <protection/>
    </xf>
    <xf numFmtId="0" fontId="26" fillId="33" borderId="13" xfId="0" applyFont="1" applyFill="1" applyBorder="1" applyAlignment="1">
      <alignment horizontal="center" vertical="center" wrapText="1"/>
    </xf>
    <xf numFmtId="0" fontId="26" fillId="33" borderId="14" xfId="0" applyFont="1" applyFill="1" applyBorder="1" applyAlignment="1">
      <alignment horizontal="center" vertical="center"/>
    </xf>
    <xf numFmtId="0" fontId="26" fillId="33" borderId="15" xfId="0" applyFont="1" applyFill="1" applyBorder="1" applyAlignment="1">
      <alignment horizontal="center" vertical="center"/>
    </xf>
    <xf numFmtId="0" fontId="12" fillId="33" borderId="16" xfId="0" applyFont="1" applyFill="1" applyBorder="1" applyAlignment="1">
      <alignment horizontal="center" vertical="center"/>
    </xf>
    <xf numFmtId="0" fontId="12" fillId="33" borderId="17" xfId="0" applyFont="1" applyFill="1" applyBorder="1" applyAlignment="1">
      <alignment horizontal="center" vertical="center"/>
    </xf>
    <xf numFmtId="2" fontId="12" fillId="33" borderId="11" xfId="0" applyNumberFormat="1" applyFont="1" applyFill="1" applyBorder="1" applyAlignment="1">
      <alignment horizontal="center" vertical="center"/>
    </xf>
    <xf numFmtId="0" fontId="12" fillId="33" borderId="18" xfId="0" applyFont="1" applyFill="1" applyBorder="1" applyAlignment="1">
      <alignment horizontal="center" vertical="center"/>
    </xf>
    <xf numFmtId="0" fontId="12" fillId="33" borderId="19" xfId="0" applyFont="1" applyFill="1" applyBorder="1" applyAlignment="1">
      <alignment horizontal="center" vertical="center"/>
    </xf>
    <xf numFmtId="0" fontId="28" fillId="33" borderId="11" xfId="0" applyFont="1" applyFill="1" applyBorder="1" applyAlignment="1">
      <alignment horizontal="center" vertical="center" wrapText="1"/>
    </xf>
    <xf numFmtId="0" fontId="12" fillId="33" borderId="2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/>
    </xf>
    <xf numFmtId="0" fontId="7" fillId="33" borderId="22" xfId="0" applyFont="1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25" xfId="0" applyFill="1" applyBorder="1" applyAlignment="1">
      <alignment/>
    </xf>
    <xf numFmtId="0" fontId="10" fillId="33" borderId="25" xfId="0" applyFont="1" applyFill="1" applyBorder="1" applyAlignment="1">
      <alignment/>
    </xf>
    <xf numFmtId="2" fontId="29" fillId="33" borderId="26" xfId="0" applyNumberFormat="1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/>
    </xf>
    <xf numFmtId="188" fontId="11" fillId="33" borderId="27" xfId="0" applyNumberFormat="1" applyFont="1" applyFill="1" applyBorder="1" applyAlignment="1">
      <alignment horizontal="center" vertical="center"/>
    </xf>
    <xf numFmtId="2" fontId="24" fillId="33" borderId="28" xfId="0" applyNumberFormat="1" applyFont="1" applyFill="1" applyBorder="1" applyAlignment="1" applyProtection="1">
      <alignment horizontal="center" vertical="center"/>
      <protection hidden="1"/>
    </xf>
    <xf numFmtId="189" fontId="1" fillId="33" borderId="22" xfId="0" applyNumberFormat="1" applyFont="1" applyFill="1" applyBorder="1" applyAlignment="1" applyProtection="1">
      <alignment/>
      <protection locked="0"/>
    </xf>
    <xf numFmtId="10" fontId="9" fillId="33" borderId="27" xfId="0" applyNumberFormat="1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/>
    </xf>
    <xf numFmtId="0" fontId="2" fillId="33" borderId="29" xfId="0" applyFont="1" applyFill="1" applyBorder="1" applyAlignment="1">
      <alignment horizontal="center" vertical="center"/>
    </xf>
    <xf numFmtId="2" fontId="25" fillId="33" borderId="26" xfId="0" applyNumberFormat="1" applyFont="1" applyFill="1" applyBorder="1" applyAlignment="1">
      <alignment horizontal="center" vertical="center"/>
    </xf>
    <xf numFmtId="2" fontId="30" fillId="33" borderId="30" xfId="0" applyNumberFormat="1" applyFont="1" applyFill="1" applyBorder="1" applyAlignment="1">
      <alignment horizontal="center" vertical="center"/>
    </xf>
    <xf numFmtId="2" fontId="1" fillId="0" borderId="24" xfId="0" applyNumberFormat="1" applyFont="1" applyFill="1" applyBorder="1" applyAlignment="1" applyProtection="1">
      <alignment horizontal="center" vertical="center"/>
      <protection locked="0"/>
    </xf>
    <xf numFmtId="2" fontId="1" fillId="0" borderId="31" xfId="0" applyNumberFormat="1" applyFont="1" applyFill="1" applyBorder="1" applyAlignment="1" applyProtection="1">
      <alignment horizontal="center" vertical="center"/>
      <protection locked="0"/>
    </xf>
    <xf numFmtId="2" fontId="14" fillId="0" borderId="13" xfId="0" applyNumberFormat="1" applyFont="1" applyFill="1" applyBorder="1" applyAlignment="1" applyProtection="1">
      <alignment horizontal="center" vertical="center"/>
      <protection locked="0"/>
    </xf>
    <xf numFmtId="2" fontId="14" fillId="0" borderId="23" xfId="0" applyNumberFormat="1" applyFont="1" applyFill="1" applyBorder="1" applyAlignment="1" applyProtection="1">
      <alignment horizontal="center" vertical="center"/>
      <protection locked="0"/>
    </xf>
    <xf numFmtId="2" fontId="14" fillId="0" borderId="32" xfId="0" applyNumberFormat="1" applyFont="1" applyFill="1" applyBorder="1" applyAlignment="1" applyProtection="1">
      <alignment horizontal="center" vertical="center"/>
      <protection locked="0"/>
    </xf>
    <xf numFmtId="0" fontId="9" fillId="34" borderId="10" xfId="0" applyFont="1" applyFill="1" applyBorder="1" applyAlignment="1" applyProtection="1">
      <alignment horizontal="center"/>
      <protection locked="0"/>
    </xf>
    <xf numFmtId="0" fontId="32" fillId="0" borderId="33" xfId="0" applyFont="1" applyBorder="1" applyAlignment="1" applyProtection="1">
      <alignment vertical="center"/>
      <protection hidden="1"/>
    </xf>
    <xf numFmtId="189" fontId="1" fillId="0" borderId="34" xfId="0" applyNumberFormat="1" applyFont="1" applyFill="1" applyBorder="1" applyAlignment="1" applyProtection="1">
      <alignment horizontal="center" vertical="center"/>
      <protection locked="0"/>
    </xf>
    <xf numFmtId="189" fontId="1" fillId="0" borderId="35" xfId="0" applyNumberFormat="1" applyFont="1" applyFill="1" applyBorder="1" applyAlignment="1" applyProtection="1">
      <alignment horizontal="center" vertical="center"/>
      <protection locked="0"/>
    </xf>
    <xf numFmtId="189" fontId="1" fillId="0" borderId="36" xfId="0" applyNumberFormat="1" applyFont="1" applyFill="1" applyBorder="1" applyAlignment="1" applyProtection="1">
      <alignment horizontal="center" vertical="center"/>
      <protection locked="0"/>
    </xf>
    <xf numFmtId="189" fontId="1" fillId="0" borderId="37" xfId="0" applyNumberFormat="1" applyFont="1" applyFill="1" applyBorder="1" applyAlignment="1" applyProtection="1">
      <alignment horizontal="center" vertical="center"/>
      <protection locked="0"/>
    </xf>
    <xf numFmtId="189" fontId="1" fillId="0" borderId="24" xfId="0" applyNumberFormat="1" applyFont="1" applyFill="1" applyBorder="1" applyAlignment="1" applyProtection="1">
      <alignment horizontal="center" vertical="center"/>
      <protection locked="0"/>
    </xf>
    <xf numFmtId="189" fontId="1" fillId="0" borderId="31" xfId="0" applyNumberFormat="1" applyFont="1" applyFill="1" applyBorder="1" applyAlignment="1" applyProtection="1">
      <alignment horizontal="center" vertical="center"/>
      <protection locked="0"/>
    </xf>
    <xf numFmtId="189" fontId="1" fillId="0" borderId="13" xfId="0" applyNumberFormat="1" applyFont="1" applyFill="1" applyBorder="1" applyAlignment="1" applyProtection="1">
      <alignment horizontal="center" vertical="center"/>
      <protection locked="0"/>
    </xf>
    <xf numFmtId="189" fontId="12" fillId="33" borderId="38" xfId="0" applyNumberFormat="1" applyFont="1" applyFill="1" applyBorder="1" applyAlignment="1">
      <alignment horizontal="center" vertical="center"/>
    </xf>
    <xf numFmtId="0" fontId="27" fillId="33" borderId="38" xfId="0" applyFont="1" applyFill="1" applyBorder="1" applyAlignment="1">
      <alignment horizontal="center" vertical="center"/>
    </xf>
    <xf numFmtId="0" fontId="14" fillId="34" borderId="10" xfId="0" applyFont="1" applyFill="1" applyBorder="1" applyAlignment="1" applyProtection="1">
      <alignment/>
      <protection locked="0"/>
    </xf>
    <xf numFmtId="0" fontId="8" fillId="34" borderId="10" xfId="0" applyFont="1" applyFill="1" applyBorder="1" applyAlignment="1" applyProtection="1">
      <alignment/>
      <protection locked="0"/>
    </xf>
    <xf numFmtId="0" fontId="8" fillId="35" borderId="0" xfId="0" applyFont="1" applyFill="1" applyAlignment="1">
      <alignment/>
    </xf>
    <xf numFmtId="0" fontId="14" fillId="35" borderId="0" xfId="0" applyFont="1" applyFill="1" applyBorder="1" applyAlignment="1" applyProtection="1">
      <alignment/>
      <protection/>
    </xf>
    <xf numFmtId="0" fontId="14" fillId="35" borderId="0" xfId="0" applyFont="1" applyFill="1" applyBorder="1" applyAlignment="1" applyProtection="1">
      <alignment/>
      <protection locked="0"/>
    </xf>
    <xf numFmtId="0" fontId="8" fillId="35" borderId="0" xfId="0" applyFont="1" applyFill="1" applyBorder="1" applyAlignment="1" applyProtection="1">
      <alignment/>
      <protection locked="0"/>
    </xf>
    <xf numFmtId="0" fontId="0" fillId="35" borderId="0" xfId="0" applyFill="1" applyBorder="1" applyAlignment="1">
      <alignment/>
    </xf>
    <xf numFmtId="0" fontId="17" fillId="35" borderId="0" xfId="0" applyFont="1" applyFill="1" applyBorder="1" applyAlignment="1" applyProtection="1">
      <alignment/>
      <protection/>
    </xf>
    <xf numFmtId="0" fontId="6" fillId="35" borderId="0" xfId="0" applyFont="1" applyFill="1" applyBorder="1" applyAlignment="1" applyProtection="1">
      <alignment horizontal="center" vertical="center"/>
      <protection locked="0"/>
    </xf>
    <xf numFmtId="0" fontId="6" fillId="35" borderId="10" xfId="0" applyFont="1" applyFill="1" applyBorder="1" applyAlignment="1" applyProtection="1">
      <alignment horizontal="center" vertical="center"/>
      <protection locked="0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14" fillId="34" borderId="10" xfId="0" applyFont="1" applyFill="1" applyBorder="1" applyAlignment="1" applyProtection="1">
      <alignment/>
      <protection locked="0"/>
    </xf>
    <xf numFmtId="0" fontId="8" fillId="34" borderId="10" xfId="0" applyFont="1" applyFill="1" applyBorder="1" applyAlignment="1" applyProtection="1">
      <alignment/>
      <protection locked="0"/>
    </xf>
    <xf numFmtId="0" fontId="2" fillId="33" borderId="21" xfId="0" applyFont="1" applyFill="1" applyBorder="1" applyAlignment="1">
      <alignment horizontal="left"/>
    </xf>
    <xf numFmtId="0" fontId="2" fillId="33" borderId="22" xfId="0" applyFont="1" applyFill="1" applyBorder="1" applyAlignment="1">
      <alignment horizontal="left"/>
    </xf>
    <xf numFmtId="0" fontId="20" fillId="34" borderId="10" xfId="0" applyFont="1" applyFill="1" applyBorder="1" applyAlignment="1" applyProtection="1">
      <alignment/>
      <protection locked="0"/>
    </xf>
    <xf numFmtId="0" fontId="21" fillId="34" borderId="10" xfId="0" applyFont="1" applyFill="1" applyBorder="1" applyAlignment="1" applyProtection="1">
      <alignment/>
      <protection locked="0"/>
    </xf>
    <xf numFmtId="0" fontId="0" fillId="0" borderId="0" xfId="0" applyAlignment="1">
      <alignment/>
    </xf>
    <xf numFmtId="0" fontId="9" fillId="34" borderId="12" xfId="0" applyFont="1" applyFill="1" applyBorder="1" applyAlignment="1" applyProtection="1">
      <alignment/>
      <protection locked="0"/>
    </xf>
    <xf numFmtId="0" fontId="0" fillId="34" borderId="12" xfId="0" applyFill="1" applyBorder="1" applyAlignment="1" applyProtection="1">
      <alignment/>
      <protection locked="0"/>
    </xf>
    <xf numFmtId="0" fontId="4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6" fillId="34" borderId="39" xfId="0" applyFont="1" applyFill="1" applyBorder="1" applyAlignment="1" applyProtection="1">
      <alignment horizontal="center" vertical="center"/>
      <protection locked="0"/>
    </xf>
    <xf numFmtId="0" fontId="6" fillId="34" borderId="38" xfId="0" applyFont="1" applyFill="1" applyBorder="1" applyAlignment="1" applyProtection="1">
      <alignment horizontal="center" vertical="center"/>
      <protection locked="0"/>
    </xf>
    <xf numFmtId="14" fontId="20" fillId="34" borderId="10" xfId="0" applyNumberFormat="1" applyFont="1" applyFill="1" applyBorder="1" applyAlignment="1" applyProtection="1">
      <alignment horizontal="left"/>
      <protection locked="0"/>
    </xf>
    <xf numFmtId="0" fontId="20" fillId="34" borderId="10" xfId="0" applyFont="1" applyFill="1" applyBorder="1" applyAlignment="1" applyProtection="1">
      <alignment horizontal="left"/>
      <protection locked="0"/>
    </xf>
    <xf numFmtId="0" fontId="0" fillId="34" borderId="10" xfId="0" applyFill="1" applyBorder="1" applyAlignment="1" applyProtection="1">
      <alignment horizontal="left"/>
      <protection locked="0"/>
    </xf>
    <xf numFmtId="2" fontId="12" fillId="33" borderId="11" xfId="0" applyNumberFormat="1" applyFont="1" applyFill="1" applyBorder="1" applyAlignment="1">
      <alignment horizontal="center" vertical="center"/>
    </xf>
    <xf numFmtId="2" fontId="12" fillId="33" borderId="38" xfId="0" applyNumberFormat="1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3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vertical="center"/>
    </xf>
    <xf numFmtId="0" fontId="2" fillId="33" borderId="24" xfId="0" applyFont="1" applyFill="1" applyBorder="1" applyAlignment="1">
      <alignment vertical="center"/>
    </xf>
    <xf numFmtId="0" fontId="2" fillId="33" borderId="32" xfId="0" applyFont="1" applyFill="1" applyBorder="1" applyAlignment="1">
      <alignment vertical="center"/>
    </xf>
    <xf numFmtId="0" fontId="2" fillId="33" borderId="40" xfId="0" applyFont="1" applyFill="1" applyBorder="1" applyAlignment="1">
      <alignment vertical="center"/>
    </xf>
    <xf numFmtId="0" fontId="2" fillId="33" borderId="27" xfId="0" applyFont="1" applyFill="1" applyBorder="1" applyAlignment="1">
      <alignment vertical="center"/>
    </xf>
    <xf numFmtId="0" fontId="2" fillId="33" borderId="28" xfId="0" applyFont="1" applyFill="1" applyBorder="1" applyAlignment="1">
      <alignment vertical="center"/>
    </xf>
    <xf numFmtId="2" fontId="27" fillId="33" borderId="11" xfId="0" applyNumberFormat="1" applyFont="1" applyFill="1" applyBorder="1" applyAlignment="1">
      <alignment horizontal="center" vertical="center"/>
    </xf>
    <xf numFmtId="2" fontId="27" fillId="33" borderId="38" xfId="0" applyNumberFormat="1" applyFont="1" applyFill="1" applyBorder="1" applyAlignment="1">
      <alignment horizontal="center" vertical="center"/>
    </xf>
    <xf numFmtId="0" fontId="12" fillId="33" borderId="21" xfId="0" applyFont="1" applyFill="1" applyBorder="1" applyAlignment="1">
      <alignment horizontal="center"/>
    </xf>
    <xf numFmtId="0" fontId="12" fillId="33" borderId="23" xfId="0" applyFont="1" applyFill="1" applyBorder="1" applyAlignment="1">
      <alignment horizontal="center"/>
    </xf>
    <xf numFmtId="0" fontId="12" fillId="33" borderId="29" xfId="0" applyFont="1" applyFill="1" applyBorder="1" applyAlignment="1">
      <alignment horizontal="center"/>
    </xf>
    <xf numFmtId="0" fontId="12" fillId="33" borderId="32" xfId="0" applyFont="1" applyFill="1" applyBorder="1" applyAlignment="1">
      <alignment horizontal="center"/>
    </xf>
    <xf numFmtId="0" fontId="10" fillId="33" borderId="21" xfId="0" applyFont="1" applyFill="1" applyBorder="1" applyAlignment="1">
      <alignment horizontal="center"/>
    </xf>
    <xf numFmtId="0" fontId="10" fillId="33" borderId="23" xfId="0" applyFont="1" applyFill="1" applyBorder="1" applyAlignment="1">
      <alignment horizontal="center"/>
    </xf>
    <xf numFmtId="0" fontId="10" fillId="33" borderId="29" xfId="0" applyFont="1" applyFill="1" applyBorder="1" applyAlignment="1">
      <alignment horizontal="center"/>
    </xf>
    <xf numFmtId="0" fontId="10" fillId="33" borderId="32" xfId="0" applyFont="1" applyFill="1" applyBorder="1" applyAlignment="1">
      <alignment horizontal="center"/>
    </xf>
    <xf numFmtId="0" fontId="2" fillId="33" borderId="21" xfId="0" applyFont="1" applyFill="1" applyBorder="1" applyAlignment="1">
      <alignment horizontal="left" vertical="center"/>
    </xf>
    <xf numFmtId="0" fontId="2" fillId="33" borderId="22" xfId="0" applyFont="1" applyFill="1" applyBorder="1" applyAlignment="1">
      <alignment horizontal="left" vertical="center"/>
    </xf>
    <xf numFmtId="0" fontId="2" fillId="33" borderId="23" xfId="0" applyFont="1" applyFill="1" applyBorder="1" applyAlignment="1">
      <alignment horizontal="left" vertical="center"/>
    </xf>
    <xf numFmtId="0" fontId="2" fillId="33" borderId="29" xfId="0" applyFont="1" applyFill="1" applyBorder="1" applyAlignment="1">
      <alignment horizontal="left"/>
    </xf>
    <xf numFmtId="0" fontId="2" fillId="33" borderId="24" xfId="0" applyFont="1" applyFill="1" applyBorder="1" applyAlignment="1">
      <alignment horizontal="left"/>
    </xf>
    <xf numFmtId="0" fontId="4" fillId="33" borderId="41" xfId="0" applyFont="1" applyFill="1" applyBorder="1" applyAlignment="1">
      <alignment/>
    </xf>
    <xf numFmtId="0" fontId="4" fillId="33" borderId="25" xfId="0" applyFont="1" applyFill="1" applyBorder="1" applyAlignment="1">
      <alignment/>
    </xf>
    <xf numFmtId="0" fontId="2" fillId="33" borderId="40" xfId="0" applyFont="1" applyFill="1" applyBorder="1" applyAlignment="1">
      <alignment horizontal="left" vertical="center"/>
    </xf>
    <xf numFmtId="0" fontId="2" fillId="33" borderId="27" xfId="0" applyFont="1" applyFill="1" applyBorder="1" applyAlignment="1">
      <alignment horizontal="left" vertical="center"/>
    </xf>
    <xf numFmtId="0" fontId="2" fillId="33" borderId="28" xfId="0" applyFont="1" applyFill="1" applyBorder="1" applyAlignment="1">
      <alignment horizontal="left" vertical="center"/>
    </xf>
    <xf numFmtId="0" fontId="8" fillId="0" borderId="0" xfId="0" applyFont="1" applyBorder="1" applyAlignment="1" applyProtection="1">
      <alignment horizontal="center"/>
      <protection/>
    </xf>
    <xf numFmtId="0" fontId="0" fillId="0" borderId="10" xfId="0" applyBorder="1" applyAlignment="1">
      <alignment/>
    </xf>
    <xf numFmtId="0" fontId="6" fillId="33" borderId="41" xfId="0" applyFont="1" applyFill="1" applyBorder="1" applyAlignment="1">
      <alignment horizontal="left"/>
    </xf>
    <xf numFmtId="0" fontId="6" fillId="33" borderId="25" xfId="0" applyFont="1" applyFill="1" applyBorder="1" applyAlignment="1">
      <alignment horizontal="left"/>
    </xf>
    <xf numFmtId="0" fontId="6" fillId="33" borderId="42" xfId="0" applyFont="1" applyFill="1" applyBorder="1" applyAlignment="1">
      <alignment horizontal="left"/>
    </xf>
    <xf numFmtId="0" fontId="4" fillId="33" borderId="41" xfId="0" applyFont="1" applyFill="1" applyBorder="1" applyAlignment="1">
      <alignment horizontal="left"/>
    </xf>
    <xf numFmtId="0" fontId="4" fillId="33" borderId="25" xfId="0" applyFont="1" applyFill="1" applyBorder="1" applyAlignment="1">
      <alignment horizontal="left"/>
    </xf>
    <xf numFmtId="0" fontId="4" fillId="33" borderId="43" xfId="0" applyFont="1" applyFill="1" applyBorder="1" applyAlignment="1">
      <alignment horizontal="left"/>
    </xf>
    <xf numFmtId="0" fontId="5" fillId="34" borderId="10" xfId="0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Good" xfId="46"/>
    <cellStyle name="Heading 1" xfId="47"/>
    <cellStyle name="Heading 2" xfId="48"/>
    <cellStyle name="Heading 3" xfId="49"/>
    <cellStyle name="Heading 4" xfId="50"/>
    <cellStyle name="Check Cell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0"/>
  <sheetViews>
    <sheetView tabSelected="1" zoomScale="75" zoomScaleNormal="75" zoomScalePageLayoutView="0" workbookViewId="0" topLeftCell="A1">
      <selection activeCell="R45" sqref="R45"/>
    </sheetView>
  </sheetViews>
  <sheetFormatPr defaultColWidth="9.00390625" defaultRowHeight="12.75"/>
  <cols>
    <col min="2" max="2" width="19.125" style="0" customWidth="1"/>
    <col min="3" max="3" width="11.125" style="0" customWidth="1"/>
    <col min="4" max="4" width="10.00390625" style="0" customWidth="1"/>
    <col min="5" max="5" width="11.00390625" style="0" customWidth="1"/>
    <col min="6" max="6" width="9.625" style="0" customWidth="1"/>
    <col min="7" max="7" width="12.125" style="0" customWidth="1"/>
    <col min="8" max="8" width="10.75390625" style="0" customWidth="1"/>
    <col min="9" max="9" width="9.875" style="0" customWidth="1"/>
    <col min="10" max="10" width="10.75390625" style="0" customWidth="1"/>
    <col min="11" max="11" width="14.625" style="0" customWidth="1"/>
    <col min="12" max="12" width="1.75390625" style="0" customWidth="1"/>
    <col min="13" max="13" width="5.875" style="0" customWidth="1"/>
  </cols>
  <sheetData>
    <row r="1" spans="1:11" ht="25.5" customHeight="1">
      <c r="A1" s="117" t="s">
        <v>22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</row>
    <row r="2" spans="1:11" ht="24" customHeight="1">
      <c r="A2" s="118" t="s">
        <v>47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</row>
    <row r="3" spans="1:11" ht="6.75" customHeight="1">
      <c r="A3" s="8"/>
      <c r="B3" s="8"/>
      <c r="C3" s="8"/>
      <c r="D3" s="8"/>
      <c r="E3" s="8"/>
      <c r="F3" s="8"/>
      <c r="G3" s="8"/>
      <c r="H3" s="8"/>
      <c r="I3" s="9"/>
      <c r="J3" s="9"/>
      <c r="K3" s="9"/>
    </row>
    <row r="4" spans="7:11" ht="6" customHeight="1" thickBot="1">
      <c r="G4" s="11"/>
      <c r="I4" s="10"/>
      <c r="J4" s="10"/>
      <c r="K4" s="10"/>
    </row>
    <row r="5" spans="1:11" ht="23.25" customHeight="1">
      <c r="A5" s="107" t="s">
        <v>66</v>
      </c>
      <c r="B5" s="107"/>
      <c r="C5" s="108" t="s">
        <v>72</v>
      </c>
      <c r="D5" s="109"/>
      <c r="E5" s="109"/>
      <c r="F5" s="109"/>
      <c r="G5" s="109"/>
      <c r="H5" s="28"/>
      <c r="I5" s="12"/>
      <c r="J5" s="12"/>
      <c r="K5" s="27" t="s">
        <v>23</v>
      </c>
    </row>
    <row r="6" spans="1:13" ht="15" customHeight="1">
      <c r="A6" s="4"/>
      <c r="B6" s="4"/>
      <c r="C6" s="4"/>
      <c r="D6" s="4"/>
      <c r="E6" s="4"/>
      <c r="F6" s="4"/>
      <c r="G6" s="29"/>
      <c r="H6" s="4"/>
      <c r="I6" s="10"/>
      <c r="J6" s="10"/>
      <c r="K6" s="119"/>
      <c r="L6" s="2"/>
      <c r="M6" s="2"/>
    </row>
    <row r="7" spans="1:13" ht="21" customHeight="1" thickBot="1">
      <c r="A7" s="25" t="s">
        <v>68</v>
      </c>
      <c r="B7" s="30"/>
      <c r="C7" s="108" t="s">
        <v>69</v>
      </c>
      <c r="D7" s="109"/>
      <c r="E7" s="109"/>
      <c r="F7" s="109"/>
      <c r="G7" s="109"/>
      <c r="H7" s="28"/>
      <c r="I7" s="31"/>
      <c r="J7" s="31"/>
      <c r="K7" s="120"/>
      <c r="L7" s="2"/>
      <c r="M7" s="2"/>
    </row>
    <row r="8" spans="1:13" ht="15" customHeight="1">
      <c r="A8" s="98"/>
      <c r="B8" s="99"/>
      <c r="C8" s="100"/>
      <c r="D8" s="101"/>
      <c r="E8" s="101"/>
      <c r="F8" s="101"/>
      <c r="G8" s="101"/>
      <c r="H8" s="102"/>
      <c r="I8" s="103"/>
      <c r="J8" s="103"/>
      <c r="K8" s="104"/>
      <c r="L8" s="2"/>
      <c r="M8" s="2"/>
    </row>
    <row r="9" spans="1:13" ht="21" customHeight="1">
      <c r="A9" s="25" t="s">
        <v>67</v>
      </c>
      <c r="B9" s="30"/>
      <c r="C9" s="96" t="s">
        <v>70</v>
      </c>
      <c r="D9" s="97"/>
      <c r="E9" s="97"/>
      <c r="F9" s="97"/>
      <c r="G9" s="97"/>
      <c r="H9" s="28"/>
      <c r="I9" s="31"/>
      <c r="J9" s="31"/>
      <c r="K9" s="105"/>
      <c r="L9" s="2"/>
      <c r="M9" s="2"/>
    </row>
    <row r="10" spans="1:13" ht="15" customHeight="1">
      <c r="A10" s="4"/>
      <c r="B10" s="4"/>
      <c r="C10" s="4"/>
      <c r="D10" s="4"/>
      <c r="E10" s="4"/>
      <c r="F10" s="4"/>
      <c r="G10" s="4"/>
      <c r="H10" s="4"/>
      <c r="I10" s="10"/>
      <c r="J10" s="10"/>
      <c r="K10" s="10"/>
      <c r="L10" s="2"/>
      <c r="M10" s="2"/>
    </row>
    <row r="11" spans="1:13" ht="17.25" customHeight="1">
      <c r="A11" s="107" t="s">
        <v>0</v>
      </c>
      <c r="B11" s="107"/>
      <c r="C11" s="108"/>
      <c r="D11" s="108"/>
      <c r="E11" s="108"/>
      <c r="F11" s="108"/>
      <c r="G11" s="109"/>
      <c r="H11" s="28"/>
      <c r="I11" s="32"/>
      <c r="J11" s="32"/>
      <c r="K11" s="13"/>
      <c r="L11" s="2"/>
      <c r="M11" s="2"/>
    </row>
    <row r="12" spans="1:11" ht="15" customHeight="1">
      <c r="A12" s="4"/>
      <c r="B12" s="4"/>
      <c r="C12" s="4"/>
      <c r="D12" s="4"/>
      <c r="E12" s="4"/>
      <c r="F12" s="4"/>
      <c r="G12" s="4"/>
      <c r="H12" s="4"/>
      <c r="I12" s="10"/>
      <c r="J12" s="10"/>
      <c r="K12" s="14"/>
    </row>
    <row r="13" spans="1:11" ht="15.75" customHeight="1">
      <c r="A13" s="25" t="s">
        <v>24</v>
      </c>
      <c r="B13" s="25"/>
      <c r="C13" s="108"/>
      <c r="D13" s="109"/>
      <c r="E13" s="109"/>
      <c r="F13" s="109"/>
      <c r="G13" s="109"/>
      <c r="H13" s="28"/>
      <c r="I13" s="16"/>
      <c r="J13" s="15"/>
      <c r="K13" s="16"/>
    </row>
    <row r="14" spans="1:11" ht="9.75" customHeight="1">
      <c r="A14" s="4"/>
      <c r="B14" s="4"/>
      <c r="C14" s="4"/>
      <c r="D14" s="4"/>
      <c r="E14" s="33"/>
      <c r="F14" s="33"/>
      <c r="G14" s="33"/>
      <c r="H14" s="4"/>
      <c r="I14" s="18"/>
      <c r="J14" s="34"/>
      <c r="K14" s="10"/>
    </row>
    <row r="15" spans="1:11" ht="18.75" customHeight="1">
      <c r="A15" s="107" t="s">
        <v>25</v>
      </c>
      <c r="B15" s="107"/>
      <c r="C15" s="112"/>
      <c r="D15" s="112"/>
      <c r="E15" s="112"/>
      <c r="F15" s="112"/>
      <c r="G15" s="113"/>
      <c r="H15" s="113"/>
      <c r="I15" s="19"/>
      <c r="J15" s="35"/>
      <c r="K15" s="12"/>
    </row>
    <row r="16" spans="1:11" ht="11.25" customHeight="1">
      <c r="A16" s="36"/>
      <c r="B16" s="36"/>
      <c r="C16" s="36"/>
      <c r="D16" s="36"/>
      <c r="E16" s="36"/>
      <c r="F16" s="37"/>
      <c r="G16" s="37"/>
      <c r="H16" s="36"/>
      <c r="I16" s="18"/>
      <c r="J16" s="34"/>
      <c r="K16" s="10"/>
    </row>
    <row r="17" spans="1:11" ht="18" customHeight="1">
      <c r="A17" s="107" t="s">
        <v>26</v>
      </c>
      <c r="B17" s="114"/>
      <c r="C17" s="115"/>
      <c r="D17" s="115"/>
      <c r="E17" s="115"/>
      <c r="F17" s="115"/>
      <c r="G17" s="116"/>
      <c r="H17" s="116"/>
      <c r="I17" s="20"/>
      <c r="J17" s="21"/>
      <c r="K17" s="21"/>
    </row>
    <row r="18" spans="1:11" ht="11.25" customHeight="1">
      <c r="A18" s="4"/>
      <c r="B18" s="22"/>
      <c r="C18" s="22"/>
      <c r="D18" s="22"/>
      <c r="E18" s="22"/>
      <c r="F18" s="22"/>
      <c r="G18" s="38"/>
      <c r="H18" s="4"/>
      <c r="I18" s="18"/>
      <c r="J18" s="10"/>
      <c r="K18" s="10"/>
    </row>
    <row r="19" spans="1:11" ht="18" customHeight="1">
      <c r="A19" s="107" t="s">
        <v>27</v>
      </c>
      <c r="B19" s="107"/>
      <c r="C19" s="121"/>
      <c r="D19" s="122"/>
      <c r="E19" s="122"/>
      <c r="F19" s="123"/>
      <c r="G19" s="123"/>
      <c r="H19" s="123"/>
      <c r="I19" s="19"/>
      <c r="J19" s="12"/>
      <c r="K19" s="12"/>
    </row>
    <row r="20" spans="1:11" ht="9.75" customHeight="1">
      <c r="A20" s="4"/>
      <c r="B20" s="4"/>
      <c r="C20" s="4"/>
      <c r="D20" s="4"/>
      <c r="E20" s="4"/>
      <c r="F20" s="4"/>
      <c r="G20" s="4"/>
      <c r="H20" s="4"/>
      <c r="I20" s="18"/>
      <c r="J20" s="23"/>
      <c r="K20" s="24"/>
    </row>
    <row r="21" spans="1:11" ht="15" customHeight="1" thickBot="1">
      <c r="A21" s="106" t="s">
        <v>48</v>
      </c>
      <c r="B21" s="106"/>
      <c r="C21" s="106"/>
      <c r="D21" s="106"/>
      <c r="E21" s="85"/>
      <c r="F21" s="25" t="s">
        <v>28</v>
      </c>
      <c r="G21" s="26"/>
      <c r="H21" s="4"/>
      <c r="I21" s="40" t="s">
        <v>29</v>
      </c>
      <c r="J21" s="85"/>
      <c r="K21" s="39" t="s">
        <v>30</v>
      </c>
    </row>
    <row r="22" spans="2:11" ht="15" customHeight="1" hidden="1" thickBot="1">
      <c r="B22" s="7"/>
      <c r="C22" s="7"/>
      <c r="D22" s="7"/>
      <c r="E22" s="7"/>
      <c r="F22" s="7"/>
      <c r="G22" s="7"/>
      <c r="H22" s="7"/>
      <c r="I22" s="7"/>
      <c r="J22" s="7"/>
      <c r="K22" s="7"/>
    </row>
    <row r="23" ht="12.75" hidden="1"/>
    <row r="24" ht="12.75" hidden="1">
      <c r="F24" s="1"/>
    </row>
    <row r="25" ht="12.75" customHeight="1" hidden="1" thickBot="1"/>
    <row r="26" spans="8:11" ht="28.5" customHeight="1" thickBot="1">
      <c r="H26" s="50" t="s">
        <v>31</v>
      </c>
      <c r="I26" s="51" t="s">
        <v>2</v>
      </c>
      <c r="J26" s="52" t="s">
        <v>3</v>
      </c>
      <c r="K26" s="53" t="s">
        <v>4</v>
      </c>
    </row>
    <row r="27" spans="1:11" ht="18.75" customHeight="1">
      <c r="A27" s="126" t="s">
        <v>5</v>
      </c>
      <c r="B27" s="128" t="s">
        <v>32</v>
      </c>
      <c r="C27" s="129"/>
      <c r="D27" s="129"/>
      <c r="E27" s="129"/>
      <c r="F27" s="130"/>
      <c r="G27" s="54" t="s">
        <v>43</v>
      </c>
      <c r="H27" s="87"/>
      <c r="I27" s="124">
        <f>SUM(H27:H28)/2</f>
        <v>0</v>
      </c>
      <c r="J27" s="124">
        <v>0.5</v>
      </c>
      <c r="K27" s="134">
        <f>I27*J27</f>
        <v>0</v>
      </c>
    </row>
    <row r="28" spans="1:11" ht="18.75" customHeight="1" thickBot="1">
      <c r="A28" s="127"/>
      <c r="B28" s="131"/>
      <c r="C28" s="132"/>
      <c r="D28" s="132"/>
      <c r="E28" s="132"/>
      <c r="F28" s="133"/>
      <c r="G28" s="56" t="s">
        <v>44</v>
      </c>
      <c r="H28" s="88"/>
      <c r="I28" s="125"/>
      <c r="J28" s="125"/>
      <c r="K28" s="135"/>
    </row>
    <row r="29" spans="1:11" ht="18.75" customHeight="1">
      <c r="A29" s="126" t="s">
        <v>6</v>
      </c>
      <c r="B29" s="128" t="s">
        <v>33</v>
      </c>
      <c r="C29" s="129"/>
      <c r="D29" s="129"/>
      <c r="E29" s="129"/>
      <c r="F29" s="130"/>
      <c r="G29" s="54" t="s">
        <v>41</v>
      </c>
      <c r="H29" s="87"/>
      <c r="I29" s="124">
        <f>SUM(H29:H30)/2</f>
        <v>0</v>
      </c>
      <c r="J29" s="124">
        <v>0.25</v>
      </c>
      <c r="K29" s="134">
        <f>I29*J29</f>
        <v>0</v>
      </c>
    </row>
    <row r="30" spans="1:11" ht="18.75" customHeight="1" thickBot="1">
      <c r="A30" s="127"/>
      <c r="B30" s="131"/>
      <c r="C30" s="132"/>
      <c r="D30" s="132"/>
      <c r="E30" s="132"/>
      <c r="F30" s="133"/>
      <c r="G30" s="56" t="s">
        <v>42</v>
      </c>
      <c r="H30" s="88"/>
      <c r="I30" s="125"/>
      <c r="J30" s="125"/>
      <c r="K30" s="135"/>
    </row>
    <row r="31" spans="1:11" ht="18.75" customHeight="1">
      <c r="A31" s="126" t="s">
        <v>7</v>
      </c>
      <c r="B31" s="128" t="s">
        <v>34</v>
      </c>
      <c r="C31" s="129"/>
      <c r="D31" s="129"/>
      <c r="E31" s="129"/>
      <c r="F31" s="130"/>
      <c r="G31" s="54" t="s">
        <v>41</v>
      </c>
      <c r="H31" s="87"/>
      <c r="I31" s="124">
        <f>SUM(H31:H32)/2</f>
        <v>0</v>
      </c>
      <c r="J31" s="124">
        <v>1</v>
      </c>
      <c r="K31" s="134">
        <f>I31*J31</f>
        <v>0</v>
      </c>
    </row>
    <row r="32" spans="1:13" ht="18.75" customHeight="1" thickBot="1">
      <c r="A32" s="127"/>
      <c r="B32" s="131"/>
      <c r="C32" s="132"/>
      <c r="D32" s="132"/>
      <c r="E32" s="132"/>
      <c r="F32" s="133"/>
      <c r="G32" s="56" t="s">
        <v>42</v>
      </c>
      <c r="H32" s="89"/>
      <c r="I32" s="125"/>
      <c r="J32" s="125"/>
      <c r="K32" s="135"/>
      <c r="M32" s="5"/>
    </row>
    <row r="33" spans="1:11" ht="18.75" customHeight="1">
      <c r="A33" s="126" t="s">
        <v>8</v>
      </c>
      <c r="B33" s="128" t="s">
        <v>35</v>
      </c>
      <c r="C33" s="129"/>
      <c r="D33" s="129"/>
      <c r="E33" s="129"/>
      <c r="F33" s="130"/>
      <c r="G33" s="54" t="s">
        <v>41</v>
      </c>
      <c r="H33" s="87"/>
      <c r="I33" s="124">
        <f>SUM(H33:H34)/2</f>
        <v>0</v>
      </c>
      <c r="J33" s="124">
        <v>1.5</v>
      </c>
      <c r="K33" s="134">
        <f>I33*J33</f>
        <v>0</v>
      </c>
    </row>
    <row r="34" spans="1:11" ht="18.75" customHeight="1" thickBot="1">
      <c r="A34" s="127"/>
      <c r="B34" s="131"/>
      <c r="C34" s="132"/>
      <c r="D34" s="132"/>
      <c r="E34" s="132"/>
      <c r="F34" s="133"/>
      <c r="G34" s="56" t="s">
        <v>42</v>
      </c>
      <c r="H34" s="90"/>
      <c r="I34" s="125"/>
      <c r="J34" s="125"/>
      <c r="K34" s="135"/>
    </row>
    <row r="35" spans="1:11" ht="18.75" customHeight="1">
      <c r="A35" s="126" t="s">
        <v>9</v>
      </c>
      <c r="B35" s="128" t="s">
        <v>36</v>
      </c>
      <c r="C35" s="129"/>
      <c r="D35" s="129"/>
      <c r="E35" s="129"/>
      <c r="F35" s="130"/>
      <c r="G35" s="54" t="s">
        <v>43</v>
      </c>
      <c r="H35" s="87"/>
      <c r="I35" s="124">
        <f>SUM(H35:H36)/2</f>
        <v>0</v>
      </c>
      <c r="J35" s="124">
        <v>1</v>
      </c>
      <c r="K35" s="134">
        <f>I35*J35</f>
        <v>0</v>
      </c>
    </row>
    <row r="36" spans="1:11" ht="18.75" customHeight="1" thickBot="1">
      <c r="A36" s="127"/>
      <c r="B36" s="131"/>
      <c r="C36" s="132"/>
      <c r="D36" s="132"/>
      <c r="E36" s="132"/>
      <c r="F36" s="133"/>
      <c r="G36" s="56" t="s">
        <v>44</v>
      </c>
      <c r="H36" s="89"/>
      <c r="I36" s="125"/>
      <c r="J36" s="125"/>
      <c r="K36" s="135"/>
    </row>
    <row r="37" spans="1:11" ht="18.75" customHeight="1">
      <c r="A37" s="126" t="s">
        <v>10</v>
      </c>
      <c r="B37" s="128" t="s">
        <v>37</v>
      </c>
      <c r="C37" s="129"/>
      <c r="D37" s="129"/>
      <c r="E37" s="129"/>
      <c r="F37" s="130"/>
      <c r="G37" s="54" t="s">
        <v>43</v>
      </c>
      <c r="H37" s="91"/>
      <c r="I37" s="55" t="s">
        <v>45</v>
      </c>
      <c r="J37" s="124">
        <v>1</v>
      </c>
      <c r="K37" s="134">
        <f>I38*J37</f>
        <v>0</v>
      </c>
    </row>
    <row r="38" spans="1:11" ht="18.75" customHeight="1" thickBot="1">
      <c r="A38" s="127"/>
      <c r="B38" s="131"/>
      <c r="C38" s="132"/>
      <c r="D38" s="132"/>
      <c r="E38" s="132"/>
      <c r="F38" s="133"/>
      <c r="G38" s="56" t="s">
        <v>44</v>
      </c>
      <c r="H38" s="92"/>
      <c r="I38" s="94">
        <f>SUM(H37:H38)</f>
        <v>0</v>
      </c>
      <c r="J38" s="125"/>
      <c r="K38" s="135"/>
    </row>
    <row r="39" spans="1:11" ht="18.75" customHeight="1">
      <c r="A39" s="126" t="s">
        <v>11</v>
      </c>
      <c r="B39" s="128" t="s">
        <v>38</v>
      </c>
      <c r="C39" s="129"/>
      <c r="D39" s="129"/>
      <c r="E39" s="129"/>
      <c r="F39" s="130"/>
      <c r="G39" s="54" t="s">
        <v>43</v>
      </c>
      <c r="H39" s="91"/>
      <c r="I39" s="55" t="s">
        <v>45</v>
      </c>
      <c r="J39" s="124">
        <v>1</v>
      </c>
      <c r="K39" s="134">
        <f>I40*J39</f>
        <v>0</v>
      </c>
    </row>
    <row r="40" spans="1:11" ht="18.75" customHeight="1" thickBot="1">
      <c r="A40" s="127"/>
      <c r="B40" s="131"/>
      <c r="C40" s="132"/>
      <c r="D40" s="132"/>
      <c r="E40" s="132"/>
      <c r="F40" s="133"/>
      <c r="G40" s="56" t="s">
        <v>44</v>
      </c>
      <c r="H40" s="92"/>
      <c r="I40" s="94">
        <f>SUM(H39:H40)</f>
        <v>0</v>
      </c>
      <c r="J40" s="125"/>
      <c r="K40" s="135"/>
    </row>
    <row r="41" spans="1:11" ht="27" customHeight="1">
      <c r="A41" s="126" t="s">
        <v>12</v>
      </c>
      <c r="B41" s="128" t="s">
        <v>39</v>
      </c>
      <c r="C41" s="129"/>
      <c r="D41" s="129"/>
      <c r="E41" s="129"/>
      <c r="F41" s="130"/>
      <c r="G41" s="57" t="s">
        <v>1</v>
      </c>
      <c r="H41" s="80"/>
      <c r="I41" s="58" t="s">
        <v>46</v>
      </c>
      <c r="J41" s="124">
        <v>2</v>
      </c>
      <c r="K41" s="134">
        <f>I42*J41</f>
        <v>-0.5</v>
      </c>
    </row>
    <row r="42" spans="1:11" ht="26.25" customHeight="1" thickBot="1">
      <c r="A42" s="127"/>
      <c r="B42" s="131"/>
      <c r="C42" s="132"/>
      <c r="D42" s="132"/>
      <c r="E42" s="132"/>
      <c r="F42" s="133"/>
      <c r="G42" s="59" t="s">
        <v>40</v>
      </c>
      <c r="H42" s="81">
        <v>0.25</v>
      </c>
      <c r="I42" s="95">
        <f>SUM(H41-H42)</f>
        <v>-0.25</v>
      </c>
      <c r="J42" s="125"/>
      <c r="K42" s="135"/>
    </row>
    <row r="43" spans="1:11" ht="20.25" customHeight="1" thickBot="1">
      <c r="A43" s="144" t="s">
        <v>49</v>
      </c>
      <c r="B43" s="145"/>
      <c r="C43" s="145"/>
      <c r="D43" s="145"/>
      <c r="E43" s="145"/>
      <c r="F43" s="145"/>
      <c r="G43" s="145"/>
      <c r="H43" s="145"/>
      <c r="I43" s="145"/>
      <c r="J43" s="145"/>
      <c r="K43" s="146"/>
    </row>
    <row r="44" spans="1:12" ht="21" customHeight="1" thickBot="1">
      <c r="A44" s="60" t="s">
        <v>13</v>
      </c>
      <c r="B44" s="61" t="s">
        <v>54</v>
      </c>
      <c r="C44" s="62"/>
      <c r="D44" s="62"/>
      <c r="E44" s="62"/>
      <c r="F44" s="62"/>
      <c r="G44" s="63"/>
      <c r="H44" s="64"/>
      <c r="I44" s="136" t="s">
        <v>50</v>
      </c>
      <c r="J44" s="137"/>
      <c r="K44" s="82"/>
      <c r="L44" s="86">
        <f>IF(K44&lt;0,"záporná hodnota!",IF(K44&gt;2,"mimo rozsah!",""))</f>
      </c>
    </row>
    <row r="45" spans="1:12" ht="21" customHeight="1" thickBot="1">
      <c r="A45" s="60" t="s">
        <v>14</v>
      </c>
      <c r="B45" s="110" t="s">
        <v>55</v>
      </c>
      <c r="C45" s="111"/>
      <c r="D45" s="111"/>
      <c r="E45" s="62"/>
      <c r="F45" s="62"/>
      <c r="G45" s="63"/>
      <c r="H45" s="63"/>
      <c r="I45" s="136" t="s">
        <v>51</v>
      </c>
      <c r="J45" s="137"/>
      <c r="K45" s="83"/>
      <c r="L45" s="86">
        <f>IF(K45&lt;0,"záporná hodnota!",IF(K45&gt;6,"mimo rozsah!",""))</f>
      </c>
    </row>
    <row r="46" spans="1:12" ht="21" customHeight="1" thickBot="1">
      <c r="A46" s="17" t="s">
        <v>16</v>
      </c>
      <c r="B46" s="147" t="s">
        <v>56</v>
      </c>
      <c r="C46" s="148"/>
      <c r="D46" s="148"/>
      <c r="E46" s="148"/>
      <c r="F46" s="65"/>
      <c r="G46" s="65"/>
      <c r="H46" s="65"/>
      <c r="I46" s="138" t="s">
        <v>52</v>
      </c>
      <c r="J46" s="139"/>
      <c r="K46" s="84"/>
      <c r="L46" s="86">
        <f>IF(K46&lt;0,"záporná hodnota!",IF(K46&gt;5,"mimo rozsah!",""))</f>
      </c>
    </row>
    <row r="47" spans="1:11" ht="21" customHeight="1" thickBot="1" thickTop="1">
      <c r="A47" s="149" t="s">
        <v>57</v>
      </c>
      <c r="B47" s="150"/>
      <c r="C47" s="150"/>
      <c r="D47" s="150"/>
      <c r="E47" s="66"/>
      <c r="F47" s="66"/>
      <c r="G47" s="66"/>
      <c r="H47" s="66"/>
      <c r="I47" s="67"/>
      <c r="J47" s="66"/>
      <c r="K47" s="68">
        <f>SUM(K27:K46)</f>
        <v>-0.5</v>
      </c>
    </row>
    <row r="48" spans="1:11" ht="21" customHeight="1" thickBot="1" thickTop="1">
      <c r="A48" s="151" t="s">
        <v>58</v>
      </c>
      <c r="B48" s="152"/>
      <c r="C48" s="152"/>
      <c r="D48" s="152"/>
      <c r="E48" s="152"/>
      <c r="F48" s="152"/>
      <c r="G48" s="152"/>
      <c r="H48" s="152"/>
      <c r="I48" s="152"/>
      <c r="J48" s="152"/>
      <c r="K48" s="153"/>
    </row>
    <row r="49" spans="1:11" ht="21.75" customHeight="1" thickBot="1">
      <c r="A49" s="69" t="s">
        <v>17</v>
      </c>
      <c r="B49" s="110" t="s">
        <v>59</v>
      </c>
      <c r="C49" s="111"/>
      <c r="D49" s="111"/>
      <c r="E49" s="70" t="s">
        <v>21</v>
      </c>
      <c r="F49" s="93"/>
      <c r="G49" s="71"/>
      <c r="H49" s="72" t="e">
        <f>F49/I27</f>
        <v>#DIV/0!</v>
      </c>
      <c r="I49" s="140" t="s">
        <v>51</v>
      </c>
      <c r="J49" s="141"/>
      <c r="K49" s="73" t="e">
        <f>IF(H49&lt;0.6005,6,IF(H49&lt;0.6505,5,IF(H49&lt;0.7005,4,IF(H49&lt;0.7505,3,IF(H49&lt;0.8005,2,IF(H49&lt;0.8505,1,0))))))</f>
        <v>#DIV/0!</v>
      </c>
    </row>
    <row r="50" spans="1:12" ht="21.75" customHeight="1" thickBot="1">
      <c r="A50" s="69" t="s">
        <v>18</v>
      </c>
      <c r="B50" s="110" t="s">
        <v>60</v>
      </c>
      <c r="C50" s="111"/>
      <c r="D50" s="111"/>
      <c r="E50" s="71"/>
      <c r="F50" s="74"/>
      <c r="G50" s="71"/>
      <c r="H50" s="75"/>
      <c r="I50" s="140" t="s">
        <v>53</v>
      </c>
      <c r="J50" s="141"/>
      <c r="K50" s="82">
        <v>0</v>
      </c>
      <c r="L50" s="86">
        <f>IF(K50&lt;0,"záporná hodnota!",IF(K50&gt;10,"mimo rozsah!",""))</f>
      </c>
    </row>
    <row r="51" spans="1:12" ht="21" customHeight="1" thickBot="1">
      <c r="A51" s="69" t="s">
        <v>19</v>
      </c>
      <c r="B51" s="110" t="s">
        <v>61</v>
      </c>
      <c r="C51" s="111"/>
      <c r="D51" s="111"/>
      <c r="E51" s="111"/>
      <c r="F51" s="63"/>
      <c r="G51" s="63"/>
      <c r="H51" s="76"/>
      <c r="I51" s="140" t="s">
        <v>50</v>
      </c>
      <c r="J51" s="141"/>
      <c r="K51" s="82">
        <v>0</v>
      </c>
      <c r="L51" s="86">
        <f>IF(K51&lt;0,"záporná hodnota!",IF(K51&gt;2,"mimo rozsah!",""))</f>
      </c>
    </row>
    <row r="52" spans="1:12" ht="21" customHeight="1" thickBot="1">
      <c r="A52" s="77" t="s">
        <v>20</v>
      </c>
      <c r="B52" s="147" t="s">
        <v>62</v>
      </c>
      <c r="C52" s="148"/>
      <c r="D52" s="148"/>
      <c r="E52" s="148"/>
      <c r="F52" s="65"/>
      <c r="G52" s="65"/>
      <c r="H52" s="65"/>
      <c r="I52" s="142" t="s">
        <v>51</v>
      </c>
      <c r="J52" s="143"/>
      <c r="K52" s="84">
        <v>0</v>
      </c>
      <c r="L52" s="86">
        <f>IF(K52&lt;0,"záporná hodnota!",IF(K52&gt;6,"mimo rozsah!",""))</f>
      </c>
    </row>
    <row r="53" spans="1:11" ht="21" customHeight="1" thickBot="1" thickTop="1">
      <c r="A53" s="159" t="s">
        <v>63</v>
      </c>
      <c r="B53" s="160"/>
      <c r="C53" s="160"/>
      <c r="D53" s="160"/>
      <c r="E53" s="160"/>
      <c r="F53" s="160"/>
      <c r="G53" s="160"/>
      <c r="H53" s="160"/>
      <c r="I53" s="160"/>
      <c r="J53" s="161"/>
      <c r="K53" s="78" t="e">
        <f>SUM(K49:K52)</f>
        <v>#DIV/0!</v>
      </c>
    </row>
    <row r="54" spans="1:11" ht="24" customHeight="1" thickBot="1" thickTop="1">
      <c r="A54" s="156" t="s">
        <v>64</v>
      </c>
      <c r="B54" s="157"/>
      <c r="C54" s="157"/>
      <c r="D54" s="157"/>
      <c r="E54" s="157"/>
      <c r="F54" s="157"/>
      <c r="G54" s="157"/>
      <c r="H54" s="157"/>
      <c r="I54" s="157"/>
      <c r="J54" s="158"/>
      <c r="K54" s="79" t="e">
        <f>K47-K53</f>
        <v>#DIV/0!</v>
      </c>
    </row>
    <row r="55" spans="1:11" ht="15" customHeight="1" thickTop="1">
      <c r="A55" s="41"/>
      <c r="B55" s="42"/>
      <c r="C55" s="42"/>
      <c r="D55" s="42"/>
      <c r="E55" s="42"/>
      <c r="F55" s="42"/>
      <c r="G55" s="42"/>
      <c r="H55" s="42"/>
      <c r="I55" s="42"/>
      <c r="J55" s="42"/>
      <c r="K55" s="43"/>
    </row>
    <row r="56" spans="1:11" ht="15" customHeight="1">
      <c r="A56" s="41"/>
      <c r="B56" s="42"/>
      <c r="C56" s="42"/>
      <c r="D56" s="42"/>
      <c r="E56" s="42"/>
      <c r="F56" s="42"/>
      <c r="G56" s="42"/>
      <c r="H56" s="42"/>
      <c r="I56" s="42"/>
      <c r="J56" s="42"/>
      <c r="K56" s="43"/>
    </row>
    <row r="57" spans="1:11" ht="15" customHeight="1">
      <c r="A57" s="41"/>
      <c r="B57" s="42"/>
      <c r="C57" s="42"/>
      <c r="D57" s="42"/>
      <c r="E57" s="42"/>
      <c r="F57" s="42"/>
      <c r="G57" s="42"/>
      <c r="H57" s="42"/>
      <c r="I57" s="42"/>
      <c r="J57" s="42"/>
      <c r="K57" s="43"/>
    </row>
    <row r="58" spans="1:11" ht="15" customHeight="1">
      <c r="A58" s="41"/>
      <c r="B58" s="42"/>
      <c r="C58" s="42"/>
      <c r="D58" s="42"/>
      <c r="E58" s="42"/>
      <c r="F58" s="42"/>
      <c r="G58" s="42"/>
      <c r="H58" s="42"/>
      <c r="I58" s="42"/>
      <c r="J58" s="42"/>
      <c r="K58" s="43"/>
    </row>
    <row r="59" spans="1:11" ht="15" customHeight="1">
      <c r="A59" s="41"/>
      <c r="B59" s="42"/>
      <c r="C59" s="42"/>
      <c r="D59" s="42"/>
      <c r="E59" s="42"/>
      <c r="F59" s="42"/>
      <c r="G59" s="42"/>
      <c r="H59" s="42"/>
      <c r="I59" s="42"/>
      <c r="J59" s="42"/>
      <c r="K59" s="43"/>
    </row>
    <row r="60" spans="1:11" ht="15" customHeight="1">
      <c r="A60" s="41"/>
      <c r="B60" s="42"/>
      <c r="C60" s="42"/>
      <c r="D60" s="42"/>
      <c r="E60" s="42"/>
      <c r="F60" s="42"/>
      <c r="G60" s="42"/>
      <c r="H60" s="42"/>
      <c r="I60" s="42"/>
      <c r="J60" s="42"/>
      <c r="K60" s="43"/>
    </row>
    <row r="61" spans="1:11" ht="15" customHeight="1">
      <c r="A61" s="41"/>
      <c r="B61" s="42"/>
      <c r="C61" s="42"/>
      <c r="D61" s="42"/>
      <c r="E61" s="42"/>
      <c r="F61" s="42"/>
      <c r="G61" s="42"/>
      <c r="H61" s="42"/>
      <c r="I61" s="42"/>
      <c r="J61" s="42"/>
      <c r="K61" s="43"/>
    </row>
    <row r="62" spans="1:11" ht="15" customHeight="1">
      <c r="A62" s="41"/>
      <c r="B62" s="42"/>
      <c r="C62" s="42"/>
      <c r="D62" s="42"/>
      <c r="E62" s="42"/>
      <c r="F62" s="42"/>
      <c r="G62" s="42"/>
      <c r="H62" s="42"/>
      <c r="I62" s="42"/>
      <c r="J62" s="42"/>
      <c r="K62" s="43"/>
    </row>
    <row r="63" spans="1:11" ht="15" customHeight="1">
      <c r="A63" s="41"/>
      <c r="B63" s="44"/>
      <c r="C63" s="42"/>
      <c r="D63" s="42"/>
      <c r="E63" s="45"/>
      <c r="F63" s="42"/>
      <c r="G63" s="42"/>
      <c r="H63" s="6"/>
      <c r="I63" s="6"/>
      <c r="J63" s="6"/>
      <c r="K63" s="43"/>
    </row>
    <row r="64" spans="1:11" ht="15" customHeight="1">
      <c r="A64" s="162" t="s">
        <v>71</v>
      </c>
      <c r="B64" s="162"/>
      <c r="C64" s="162"/>
      <c r="D64" s="4"/>
      <c r="E64" s="4"/>
      <c r="F64" s="4"/>
      <c r="G64" s="4"/>
      <c r="H64" s="155"/>
      <c r="I64" s="155"/>
      <c r="J64" s="155"/>
      <c r="K64" s="155"/>
    </row>
    <row r="65" spans="1:11" ht="15" customHeight="1">
      <c r="A65" s="154" t="s">
        <v>15</v>
      </c>
      <c r="B65" s="154"/>
      <c r="C65" s="154"/>
      <c r="D65" s="46"/>
      <c r="E65" s="4"/>
      <c r="F65" s="4"/>
      <c r="G65" s="47"/>
      <c r="H65" s="154" t="s">
        <v>65</v>
      </c>
      <c r="I65" s="114"/>
      <c r="J65" s="114"/>
      <c r="K65" s="114"/>
    </row>
    <row r="66" ht="15" customHeight="1"/>
    <row r="67" spans="1:11" ht="15" customHeight="1">
      <c r="A67" s="48"/>
      <c r="B67" s="48"/>
      <c r="C67" s="48"/>
      <c r="D67" s="46"/>
      <c r="E67" s="4"/>
      <c r="F67" s="4"/>
      <c r="G67" s="47"/>
      <c r="H67" s="48"/>
      <c r="I67" s="4"/>
      <c r="J67" s="4"/>
      <c r="K67" s="4"/>
    </row>
    <row r="68" spans="1:11" ht="15" customHeight="1">
      <c r="A68" s="48"/>
      <c r="B68" s="48"/>
      <c r="C68" s="48"/>
      <c r="D68" s="46"/>
      <c r="E68" s="4"/>
      <c r="F68" s="4"/>
      <c r="G68" s="47"/>
      <c r="H68" s="48"/>
      <c r="I68" s="4"/>
      <c r="J68" s="4"/>
      <c r="K68" s="4"/>
    </row>
    <row r="69" spans="1:11" ht="15" customHeight="1">
      <c r="A69" s="49"/>
      <c r="B69" s="3"/>
      <c r="C69" s="3"/>
      <c r="D69" s="4"/>
      <c r="E69" s="38"/>
      <c r="F69" s="4"/>
      <c r="G69" s="4"/>
      <c r="H69" s="3"/>
      <c r="I69" s="3"/>
      <c r="J69" s="3"/>
      <c r="K69" s="4"/>
    </row>
    <row r="70" spans="1:11" ht="1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</row>
  </sheetData>
  <sheetProtection sheet="1"/>
  <mergeCells count="75">
    <mergeCell ref="A65:C65"/>
    <mergeCell ref="H64:K64"/>
    <mergeCell ref="H65:K65"/>
    <mergeCell ref="B52:E52"/>
    <mergeCell ref="A54:J54"/>
    <mergeCell ref="A53:J53"/>
    <mergeCell ref="A64:C64"/>
    <mergeCell ref="I51:J51"/>
    <mergeCell ref="I52:J52"/>
    <mergeCell ref="J41:J42"/>
    <mergeCell ref="J37:J38"/>
    <mergeCell ref="J39:J40"/>
    <mergeCell ref="A43:K43"/>
    <mergeCell ref="B45:D45"/>
    <mergeCell ref="B46:E46"/>
    <mergeCell ref="A47:D47"/>
    <mergeCell ref="A48:K48"/>
    <mergeCell ref="I45:J45"/>
    <mergeCell ref="I46:J46"/>
    <mergeCell ref="I49:J49"/>
    <mergeCell ref="I50:J50"/>
    <mergeCell ref="K35:K36"/>
    <mergeCell ref="K41:K42"/>
    <mergeCell ref="I44:J44"/>
    <mergeCell ref="K37:K38"/>
    <mergeCell ref="K39:K40"/>
    <mergeCell ref="I35:I36"/>
    <mergeCell ref="J35:J36"/>
    <mergeCell ref="J27:J28"/>
    <mergeCell ref="K27:K28"/>
    <mergeCell ref="J29:J30"/>
    <mergeCell ref="K29:K30"/>
    <mergeCell ref="I33:I34"/>
    <mergeCell ref="K31:K32"/>
    <mergeCell ref="J31:J32"/>
    <mergeCell ref="J33:J34"/>
    <mergeCell ref="K33:K34"/>
    <mergeCell ref="A41:A42"/>
    <mergeCell ref="B27:F28"/>
    <mergeCell ref="B29:F30"/>
    <mergeCell ref="B31:F32"/>
    <mergeCell ref="B33:F34"/>
    <mergeCell ref="B35:F36"/>
    <mergeCell ref="B37:F38"/>
    <mergeCell ref="B39:F40"/>
    <mergeCell ref="B41:F42"/>
    <mergeCell ref="A33:A34"/>
    <mergeCell ref="I27:I28"/>
    <mergeCell ref="A35:A36"/>
    <mergeCell ref="A37:A38"/>
    <mergeCell ref="A39:A40"/>
    <mergeCell ref="A27:A28"/>
    <mergeCell ref="A29:A30"/>
    <mergeCell ref="A31:A32"/>
    <mergeCell ref="I29:I30"/>
    <mergeCell ref="I31:I32"/>
    <mergeCell ref="A19:B19"/>
    <mergeCell ref="A1:K1"/>
    <mergeCell ref="A2:K2"/>
    <mergeCell ref="A5:B5"/>
    <mergeCell ref="C5:G5"/>
    <mergeCell ref="K6:K7"/>
    <mergeCell ref="C7:G7"/>
    <mergeCell ref="C13:G13"/>
    <mergeCell ref="C19:H19"/>
    <mergeCell ref="A21:D21"/>
    <mergeCell ref="A11:B11"/>
    <mergeCell ref="C11:G11"/>
    <mergeCell ref="B51:E51"/>
    <mergeCell ref="B49:D49"/>
    <mergeCell ref="B50:D50"/>
    <mergeCell ref="A15:B15"/>
    <mergeCell ref="C15:H15"/>
    <mergeCell ref="A17:B17"/>
    <mergeCell ref="C17:H17"/>
  </mergeCells>
  <printOptions horizontalCentered="1"/>
  <pageMargins left="0.5905511811023623" right="0.5905511811023623" top="0.5905511811023623" bottom="0.3937007874015748" header="0.3937007874015748" footer="0.1968503937007874"/>
  <pageSetup horizontalDpi="300" verticalDpi="3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Lesy SR, š.p., OZ Levice</dc:creator>
  <cp:keywords/>
  <dc:description/>
  <cp:lastModifiedBy>MichalS</cp:lastModifiedBy>
  <cp:lastPrinted>2011-02-21T09:13:18Z</cp:lastPrinted>
  <dcterms:created xsi:type="dcterms:W3CDTF">2003-02-23T10:56:38Z</dcterms:created>
  <dcterms:modified xsi:type="dcterms:W3CDTF">2019-02-26T09:11:13Z</dcterms:modified>
  <cp:category/>
  <cp:version/>
  <cp:contentType/>
  <cp:contentStatus/>
</cp:coreProperties>
</file>